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3040" windowHeight="8790"/>
  </bookViews>
  <sheets>
    <sheet name="Plan1" sheetId="1" r:id="rId1"/>
  </sheets>
  <calcPr calcId="152511"/>
</workbook>
</file>

<file path=xl/calcChain.xml><?xml version="1.0" encoding="utf-8"?>
<calcChain xmlns="http://schemas.openxmlformats.org/spreadsheetml/2006/main">
  <c r="K41" i="1" l="1"/>
  <c r="J41" i="1"/>
  <c r="I41" i="1"/>
  <c r="H41" i="1"/>
  <c r="G41" i="1"/>
  <c r="F41" i="1"/>
  <c r="E41" i="1"/>
  <c r="L40" i="1"/>
  <c r="L39" i="1"/>
  <c r="L38" i="1"/>
  <c r="L37" i="1"/>
  <c r="L36" i="1"/>
  <c r="K35" i="1"/>
  <c r="J35" i="1"/>
  <c r="I35" i="1"/>
  <c r="H35" i="1"/>
  <c r="G35" i="1"/>
  <c r="F35" i="1"/>
  <c r="E35" i="1"/>
  <c r="L34" i="1"/>
  <c r="L33" i="1"/>
  <c r="L32" i="1"/>
  <c r="L31" i="1"/>
  <c r="L30" i="1"/>
  <c r="K28" i="1"/>
  <c r="J28" i="1"/>
  <c r="I28" i="1"/>
  <c r="H28" i="1"/>
  <c r="G28" i="1"/>
  <c r="F28" i="1"/>
  <c r="E28" i="1"/>
  <c r="L27" i="1"/>
  <c r="L26" i="1"/>
  <c r="L25" i="1"/>
  <c r="L24" i="1"/>
  <c r="L23" i="1"/>
  <c r="K22" i="1"/>
  <c r="K29" i="1" s="1"/>
  <c r="J22" i="1"/>
  <c r="J29" i="1" s="1"/>
  <c r="I22" i="1"/>
  <c r="I29" i="1" s="1"/>
  <c r="H22" i="1"/>
  <c r="H29" i="1" s="1"/>
  <c r="G22" i="1"/>
  <c r="G29" i="1" s="1"/>
  <c r="F22" i="1"/>
  <c r="F29" i="1" s="1"/>
  <c r="E22" i="1"/>
  <c r="E29" i="1" s="1"/>
  <c r="L21" i="1"/>
  <c r="L20" i="1"/>
  <c r="L19" i="1"/>
  <c r="L18" i="1"/>
  <c r="L17" i="1"/>
  <c r="F42" i="1" l="1"/>
  <c r="J42" i="1"/>
  <c r="J43" i="1" s="1"/>
  <c r="L22" i="1"/>
  <c r="L29" i="1" s="1"/>
  <c r="L28" i="1"/>
  <c r="G42" i="1"/>
  <c r="G43" i="1" s="1"/>
  <c r="K42" i="1"/>
  <c r="L35" i="1"/>
  <c r="L42" i="1" s="1"/>
  <c r="L43" i="1" s="1"/>
  <c r="L41" i="1"/>
  <c r="H42" i="1"/>
  <c r="H43" i="1" s="1"/>
  <c r="K47" i="1" s="1"/>
  <c r="F43" i="1"/>
  <c r="E42" i="1"/>
  <c r="E43" i="1" s="1"/>
  <c r="I42" i="1"/>
  <c r="I43" i="1" s="1"/>
  <c r="K43" i="1"/>
</calcChain>
</file>

<file path=xl/sharedStrings.xml><?xml version="1.0" encoding="utf-8"?>
<sst xmlns="http://schemas.openxmlformats.org/spreadsheetml/2006/main" count="81" uniqueCount="69">
  <si>
    <t>MATRIZ CURRICULAR</t>
  </si>
  <si>
    <t xml:space="preserve">Unidade: </t>
  </si>
  <si>
    <t>Curso:</t>
  </si>
  <si>
    <t>GESTÃO DE MARKETING DIGITAL (Eixo Tecnológico: GESTÃO DE NEGÓCIOS)</t>
  </si>
  <si>
    <t>Graduação:</t>
  </si>
  <si>
    <t>TECNOLÓGICA</t>
  </si>
  <si>
    <t>Regime:</t>
  </si>
  <si>
    <t>SEMESTRAL - NOTURNO</t>
  </si>
  <si>
    <t>Duração:</t>
  </si>
  <si>
    <t>2 (DOIS) ANOS LETIVOS</t>
  </si>
  <si>
    <t>Integralização:</t>
  </si>
  <si>
    <t>A) TEMPO TOTAL:</t>
  </si>
  <si>
    <t>MÍNIMO: 4 (QUATRO) SEMESTRES LETIVOS</t>
  </si>
  <si>
    <t>B) TEMPO ÚTIL (Carga Horária): 2000 H/AULA (*)</t>
  </si>
  <si>
    <t>MÁXIMO: 6 (SEIS) SEMESTRES LETIVOS</t>
  </si>
  <si>
    <t>CURRÍCULO PLENO / 2022</t>
  </si>
  <si>
    <t>SÉRIE</t>
  </si>
  <si>
    <t>SEMESTRE</t>
  </si>
  <si>
    <t>CÓD. DISCIPLINA</t>
  </si>
  <si>
    <t>Disciplina</t>
  </si>
  <si>
    <t>T</t>
  </si>
  <si>
    <t>P</t>
  </si>
  <si>
    <t>ESCO</t>
  </si>
  <si>
    <t>TC</t>
  </si>
  <si>
    <t>EAD</t>
  </si>
  <si>
    <t>AC</t>
  </si>
  <si>
    <t>EXT.</t>
  </si>
  <si>
    <t>CH</t>
  </si>
  <si>
    <t>1.ª</t>
  </si>
  <si>
    <t>1.1</t>
  </si>
  <si>
    <t>COMUNICAÇÃO E PRÁTICAS DE CONSUMO</t>
  </si>
  <si>
    <t>COMUNICAÇÃO E MARKETING DIGITAL</t>
  </si>
  <si>
    <t>ECONOMIA E SOCIEDADE</t>
  </si>
  <si>
    <t>NOVAS MÍDIAS E TECNOLOGIA EM MARKETING</t>
  </si>
  <si>
    <t>(**)</t>
  </si>
  <si>
    <t>EXTENSÃO</t>
  </si>
  <si>
    <t>Total Semestral</t>
  </si>
  <si>
    <t>1.2</t>
  </si>
  <si>
    <t>MERCADOLOGIA</t>
  </si>
  <si>
    <t>GESTÃO DE MULTICANAIS</t>
  </si>
  <si>
    <t>ESTÉTICA E CULTURA DAS MÍDIAS</t>
  </si>
  <si>
    <t>GESTÃO E REGISTRO DE MARCAS</t>
  </si>
  <si>
    <t>TOTAL ANUAL</t>
  </si>
  <si>
    <t>2.ª</t>
  </si>
  <si>
    <t>2.1</t>
  </si>
  <si>
    <t>DESIGN GRÁFICO</t>
  </si>
  <si>
    <t>GESTÃO DE EQUIPES E PROJETOS</t>
  </si>
  <si>
    <t>PRINCÍPIOS DE E-COMMERCE</t>
  </si>
  <si>
    <t>CROSS MÍDIA</t>
  </si>
  <si>
    <t>2.2</t>
  </si>
  <si>
    <t>(***)</t>
  </si>
  <si>
    <t>OPTATIVA (RELAÇÕES SOCIAIS E CIDADANIA ou LÍNGUA BRASILEIRA DE SINAIS - LIBRAS)</t>
  </si>
  <si>
    <t>LEGISLAÇÃO PUBLICITÁRIA</t>
  </si>
  <si>
    <t>GESTÃO DE MÍDIAS DIGITAIS</t>
  </si>
  <si>
    <t>PLANO E PESQUISA DE MARKETING</t>
  </si>
  <si>
    <t>CARGA HORÁRIA TOTAL DO CURSO</t>
  </si>
  <si>
    <t>RESUMO</t>
  </si>
  <si>
    <t>HORAS</t>
  </si>
  <si>
    <t>HORAS/AULA</t>
  </si>
  <si>
    <t>Conteúdos Curriculares</t>
  </si>
  <si>
    <t>Trabalho de Curso - TCC</t>
  </si>
  <si>
    <t xml:space="preserve">Estágio Supervisionado </t>
  </si>
  <si>
    <t xml:space="preserve">Atividades Complementares - AC </t>
  </si>
  <si>
    <t>Extensão</t>
  </si>
  <si>
    <t>OBSERVAÇÕES</t>
  </si>
  <si>
    <t>(*) A carga horária total do curso, estabelecida em horas, é convertida em h/a de 50 minutos.</t>
  </si>
  <si>
    <t>(**) A(s) carga(s) horária(s) destinada(s) ao(s) Estágio(s) Supervisionado(s), à(s) Atividade(s) Complementar(es),à Extensão e ao Trabalho de Conclusão de Curso será(ão) cumprida(s) fora do horário de aula previsto para o funcionamento do curso mediante regulamento próprio aprovado e divulgado pelo Colegiado do Curso.</t>
  </si>
  <si>
    <t>(***) Todos os cursos de graduação da Universidade Paranaense - UNIPAR possuem disciplinas optativas. Obrigatoriamente, o aluno deverá optar por uma, de acordo com a Matriz Curricular.</t>
  </si>
  <si>
    <t>UMUARAMA/TOLEDO/GUAÍRA/PARANAVAÍ/CIANORTE/CASCAVEL/FRANCISCO BELTRÃO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</si>
</sst>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>
    <font>
      <sz val="11"/>
      <color theme="1"/>
      <name val="Calibri"/>
      <family val="2"/>
      <scheme val="minor"/>
    </font>
    <font>
      <b/>
      <sz val="24"/>
      <color theme="0"/>
      <name val="PF BeauSans Pro"/>
    </font>
    <font>
      <sz val="11"/>
      <color theme="1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16"/>
      <name val="Arial"/>
      <family val="2"/>
    </font>
    <font>
      <b/>
      <sz val="14"/>
      <color indexed="9"/>
      <name val="Arial"/>
      <family val="2"/>
    </font>
    <font>
      <sz val="11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sz val="9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EF334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theme="0"/>
        <bgColor theme="0"/>
      </patternFill>
    </fill>
    <fill>
      <patternFill patternType="solid">
        <fgColor theme="0" tint="-0.249977111117893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78">
    <xf numFmtId="0" fontId="0" fillId="0" borderId="0" xfId="0"/>
    <xf numFmtId="0" fontId="2" fillId="3" borderId="4" xfId="0" applyFont="1" applyFill="1" applyBorder="1" applyAlignment="1">
      <alignment vertical="center"/>
    </xf>
    <xf numFmtId="0" fontId="2" fillId="3" borderId="0" xfId="0" applyFont="1" applyFill="1" applyBorder="1" applyAlignment="1">
      <alignment vertical="center"/>
    </xf>
    <xf numFmtId="0" fontId="3" fillId="3" borderId="0" xfId="0" applyFont="1" applyFill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2" fillId="3" borderId="6" xfId="0" applyFont="1" applyFill="1" applyBorder="1" applyAlignment="1">
      <alignment vertical="center"/>
    </xf>
    <xf numFmtId="0" fontId="2" fillId="3" borderId="7" xfId="0" applyFont="1" applyFill="1" applyBorder="1" applyAlignment="1">
      <alignment vertical="center"/>
    </xf>
    <xf numFmtId="0" fontId="3" fillId="3" borderId="7" xfId="0" applyFont="1" applyFill="1" applyBorder="1" applyAlignment="1">
      <alignment horizontal="center" vertical="center"/>
    </xf>
    <xf numFmtId="0" fontId="7" fillId="3" borderId="7" xfId="0" applyFont="1" applyFill="1" applyBorder="1" applyAlignment="1">
      <alignment horizontal="center" vertical="center"/>
    </xf>
    <xf numFmtId="0" fontId="2" fillId="0" borderId="7" xfId="0" applyFont="1" applyBorder="1" applyAlignment="1">
      <alignment vertical="center"/>
    </xf>
    <xf numFmtId="0" fontId="2" fillId="0" borderId="8" xfId="0" applyFont="1" applyBorder="1" applyAlignment="1">
      <alignment vertical="center"/>
    </xf>
    <xf numFmtId="0" fontId="9" fillId="6" borderId="14" xfId="0" applyFont="1" applyFill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0" fontId="8" fillId="0" borderId="0" xfId="0" applyFont="1" applyFill="1" applyAlignment="1">
      <alignment vertical="center"/>
    </xf>
    <xf numFmtId="0" fontId="8" fillId="3" borderId="14" xfId="0" applyFont="1" applyFill="1" applyBorder="1" applyAlignment="1">
      <alignment horizontal="center" vertical="center" wrapText="1"/>
    </xf>
    <xf numFmtId="0" fontId="10" fillId="7" borderId="14" xfId="0" applyFont="1" applyFill="1" applyBorder="1" applyAlignment="1">
      <alignment horizontal="center" vertical="center"/>
    </xf>
    <xf numFmtId="0" fontId="8" fillId="0" borderId="14" xfId="0" applyFont="1" applyFill="1" applyBorder="1" applyAlignment="1">
      <alignment vertical="center" wrapText="1"/>
    </xf>
    <xf numFmtId="0" fontId="10" fillId="7" borderId="14" xfId="0" applyFont="1" applyFill="1" applyBorder="1" applyAlignment="1">
      <alignment horizontal="center" vertical="center" wrapText="1"/>
    </xf>
    <xf numFmtId="0" fontId="8" fillId="0" borderId="14" xfId="0" applyFont="1" applyFill="1" applyBorder="1" applyAlignment="1">
      <alignment horizontal="center" vertical="center" wrapText="1"/>
    </xf>
    <xf numFmtId="3" fontId="10" fillId="7" borderId="14" xfId="0" applyNumberFormat="1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vertical="center"/>
    </xf>
    <xf numFmtId="0" fontId="10" fillId="5" borderId="12" xfId="0" applyFont="1" applyFill="1" applyBorder="1" applyAlignment="1">
      <alignment horizontal="center" vertical="center"/>
    </xf>
    <xf numFmtId="0" fontId="8" fillId="0" borderId="14" xfId="0" applyFont="1" applyBorder="1" applyAlignment="1">
      <alignment vertical="center" wrapText="1"/>
    </xf>
    <xf numFmtId="0" fontId="8" fillId="3" borderId="14" xfId="0" applyFont="1" applyFill="1" applyBorder="1" applyAlignment="1">
      <alignment vertical="center" wrapText="1"/>
    </xf>
    <xf numFmtId="0" fontId="11" fillId="0" borderId="14" xfId="0" applyFont="1" applyBorder="1" applyAlignment="1">
      <alignment horizontal="justify" vertical="center"/>
    </xf>
    <xf numFmtId="0" fontId="4" fillId="3" borderId="4" xfId="0" applyFont="1" applyFill="1" applyBorder="1" applyAlignment="1">
      <alignment horizontal="left" vertical="center"/>
    </xf>
    <xf numFmtId="0" fontId="4" fillId="3" borderId="0" xfId="0" applyFont="1" applyFill="1" applyBorder="1" applyAlignment="1">
      <alignment horizontal="left" vertical="center"/>
    </xf>
    <xf numFmtId="0" fontId="5" fillId="3" borderId="0" xfId="0" applyFont="1" applyFill="1" applyBorder="1" applyAlignment="1" applyProtection="1">
      <alignment horizontal="left" vertical="center" wrapText="1"/>
      <protection locked="0"/>
    </xf>
    <xf numFmtId="0" fontId="5" fillId="3" borderId="5" xfId="0" applyFont="1" applyFill="1" applyBorder="1" applyAlignment="1" applyProtection="1">
      <alignment horizontal="left" vertical="center" wrapText="1"/>
      <protection locked="0"/>
    </xf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5" fillId="3" borderId="0" xfId="0" applyFont="1" applyFill="1" applyBorder="1" applyAlignment="1" applyProtection="1">
      <alignment horizontal="left" vertical="center"/>
      <protection locked="0"/>
    </xf>
    <xf numFmtId="0" fontId="5" fillId="3" borderId="5" xfId="0" applyFont="1" applyFill="1" applyBorder="1" applyAlignment="1" applyProtection="1">
      <alignment horizontal="left" vertical="center"/>
      <protection locked="0"/>
    </xf>
    <xf numFmtId="0" fontId="5" fillId="3" borderId="0" xfId="0" applyFont="1" applyFill="1" applyBorder="1" applyAlignment="1">
      <alignment horizontal="left" vertical="center"/>
    </xf>
    <xf numFmtId="0" fontId="6" fillId="4" borderId="9" xfId="0" applyFont="1" applyFill="1" applyBorder="1" applyAlignment="1">
      <alignment horizontal="center" vertical="center"/>
    </xf>
    <xf numFmtId="0" fontId="6" fillId="4" borderId="10" xfId="0" applyFont="1" applyFill="1" applyBorder="1" applyAlignment="1">
      <alignment horizontal="center" vertical="center"/>
    </xf>
    <xf numFmtId="0" fontId="6" fillId="4" borderId="11" xfId="0" applyFont="1" applyFill="1" applyBorder="1" applyAlignment="1">
      <alignment horizontal="center" vertical="center"/>
    </xf>
    <xf numFmtId="0" fontId="8" fillId="0" borderId="13" xfId="0" applyFont="1" applyBorder="1" applyAlignment="1">
      <alignment horizontal="center" vertical="center"/>
    </xf>
    <xf numFmtId="0" fontId="8" fillId="0" borderId="15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0" fontId="8" fillId="0" borderId="13" xfId="0" applyFont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10" fillId="7" borderId="14" xfId="0" applyFont="1" applyFill="1" applyBorder="1" applyAlignment="1">
      <alignment horizontal="left" vertical="center"/>
    </xf>
    <xf numFmtId="0" fontId="8" fillId="0" borderId="13" xfId="0" applyFont="1" applyFill="1" applyBorder="1" applyAlignment="1">
      <alignment horizontal="center" vertical="center" wrapText="1"/>
    </xf>
    <xf numFmtId="0" fontId="8" fillId="0" borderId="15" xfId="0" applyFont="1" applyFill="1" applyBorder="1" applyAlignment="1">
      <alignment horizontal="center" vertical="center" wrapText="1"/>
    </xf>
    <xf numFmtId="0" fontId="8" fillId="0" borderId="12" xfId="0" applyFont="1" applyFill="1" applyBorder="1" applyAlignment="1">
      <alignment horizontal="center" vertical="center" wrapText="1"/>
    </xf>
    <xf numFmtId="0" fontId="10" fillId="7" borderId="9" xfId="0" applyFont="1" applyFill="1" applyBorder="1" applyAlignment="1">
      <alignment horizontal="left" vertical="center" wrapText="1"/>
    </xf>
    <xf numFmtId="0" fontId="10" fillId="7" borderId="10" xfId="0" applyFont="1" applyFill="1" applyBorder="1" applyAlignment="1">
      <alignment horizontal="left" vertical="center" wrapText="1"/>
    </xf>
    <xf numFmtId="0" fontId="10" fillId="7" borderId="11" xfId="0" applyFont="1" applyFill="1" applyBorder="1" applyAlignment="1">
      <alignment horizontal="left" vertical="center" wrapText="1"/>
    </xf>
    <xf numFmtId="0" fontId="8" fillId="0" borderId="14" xfId="0" applyFont="1" applyFill="1" applyBorder="1" applyAlignment="1">
      <alignment horizontal="center" vertical="center"/>
    </xf>
    <xf numFmtId="0" fontId="8" fillId="0" borderId="14" xfId="0" applyFont="1" applyFill="1" applyBorder="1" applyAlignment="1">
      <alignment horizontal="center" vertical="center" wrapText="1"/>
    </xf>
    <xf numFmtId="0" fontId="6" fillId="7" borderId="9" xfId="0" applyFont="1" applyFill="1" applyBorder="1" applyAlignment="1">
      <alignment horizontal="center" vertical="center" wrapText="1"/>
    </xf>
    <xf numFmtId="0" fontId="6" fillId="7" borderId="10" xfId="0" applyFont="1" applyFill="1" applyBorder="1" applyAlignment="1">
      <alignment horizontal="center" vertical="center" wrapText="1"/>
    </xf>
    <xf numFmtId="0" fontId="6" fillId="7" borderId="11" xfId="0" applyFont="1" applyFill="1" applyBorder="1" applyAlignment="1">
      <alignment horizontal="center" vertical="center" wrapText="1"/>
    </xf>
    <xf numFmtId="0" fontId="4" fillId="7" borderId="9" xfId="0" applyFont="1" applyFill="1" applyBorder="1" applyAlignment="1">
      <alignment horizontal="center" vertical="center" wrapText="1"/>
    </xf>
    <xf numFmtId="0" fontId="4" fillId="7" borderId="11" xfId="0" applyFont="1" applyFill="1" applyBorder="1" applyAlignment="1">
      <alignment horizontal="center" vertical="center" wrapText="1"/>
    </xf>
    <xf numFmtId="0" fontId="4" fillId="7" borderId="9" xfId="0" applyFont="1" applyFill="1" applyBorder="1" applyAlignment="1">
      <alignment horizontal="center" vertical="center"/>
    </xf>
    <xf numFmtId="0" fontId="4" fillId="7" borderId="11" xfId="0" applyFont="1" applyFill="1" applyBorder="1" applyAlignment="1">
      <alignment horizontal="center" vertical="center"/>
    </xf>
    <xf numFmtId="0" fontId="8" fillId="0" borderId="9" xfId="0" applyFont="1" applyFill="1" applyBorder="1" applyAlignment="1">
      <alignment horizontal="left" vertical="center"/>
    </xf>
    <xf numFmtId="0" fontId="8" fillId="0" borderId="10" xfId="0" applyFont="1" applyFill="1" applyBorder="1" applyAlignment="1">
      <alignment horizontal="left" vertical="center"/>
    </xf>
    <xf numFmtId="0" fontId="8" fillId="0" borderId="11" xfId="0" applyFont="1" applyFill="1" applyBorder="1" applyAlignment="1">
      <alignment horizontal="left" vertical="center"/>
    </xf>
    <xf numFmtId="3" fontId="8" fillId="0" borderId="14" xfId="0" applyNumberFormat="1" applyFont="1" applyFill="1" applyBorder="1" applyAlignment="1">
      <alignment horizontal="center" vertical="center"/>
    </xf>
    <xf numFmtId="0" fontId="8" fillId="0" borderId="14" xfId="0" applyFont="1" applyFill="1" applyBorder="1" applyAlignment="1">
      <alignment horizontal="left" vertical="center"/>
    </xf>
    <xf numFmtId="0" fontId="8" fillId="0" borderId="14" xfId="0" applyFont="1" applyFill="1" applyBorder="1" applyAlignment="1">
      <alignment horizontal="left" vertical="center" wrapText="1"/>
    </xf>
    <xf numFmtId="0" fontId="4" fillId="7" borderId="9" xfId="0" applyFont="1" applyFill="1" applyBorder="1" applyAlignment="1">
      <alignment horizontal="left" vertical="center"/>
    </xf>
    <xf numFmtId="0" fontId="4" fillId="7" borderId="10" xfId="0" applyFont="1" applyFill="1" applyBorder="1" applyAlignment="1">
      <alignment horizontal="left" vertical="center"/>
    </xf>
    <xf numFmtId="0" fontId="4" fillId="7" borderId="11" xfId="0" applyFont="1" applyFill="1" applyBorder="1" applyAlignment="1">
      <alignment horizontal="left" vertical="center"/>
    </xf>
    <xf numFmtId="3" fontId="4" fillId="7" borderId="14" xfId="0" applyNumberFormat="1" applyFont="1" applyFill="1" applyBorder="1" applyAlignment="1">
      <alignment horizontal="center" vertical="center"/>
    </xf>
    <xf numFmtId="0" fontId="4" fillId="7" borderId="14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532056</xdr:colOff>
      <xdr:row>0</xdr:row>
      <xdr:rowOff>16483</xdr:rowOff>
    </xdr:from>
    <xdr:to>
      <xdr:col>2</xdr:col>
      <xdr:colOff>78105</xdr:colOff>
      <xdr:row>5</xdr:row>
      <xdr:rowOff>57651</xdr:rowOff>
    </xdr:to>
    <xdr:pic>
      <xdr:nvPicPr>
        <xdr:cNvPr id="2" name="Imagem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2056" y="16483"/>
          <a:ext cx="906219" cy="99366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9"/>
  <sheetViews>
    <sheetView showGridLines="0" tabSelected="1" workbookViewId="0">
      <selection activeCell="A5" sqref="A1:L1048576"/>
    </sheetView>
  </sheetViews>
  <sheetFormatPr defaultRowHeight="15"/>
  <cols>
    <col min="2" max="2" width="11.28515625" customWidth="1"/>
    <col min="3" max="3" width="17.85546875" customWidth="1"/>
    <col min="4" max="4" width="77.42578125" customWidth="1"/>
    <col min="5" max="12" width="7" customWidth="1"/>
  </cols>
  <sheetData>
    <row r="1" spans="1:12">
      <c r="A1" s="30" t="s">
        <v>0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2"/>
    </row>
    <row r="2" spans="1:12">
      <c r="A2" s="33"/>
      <c r="B2" s="34"/>
      <c r="C2" s="34"/>
      <c r="D2" s="34"/>
      <c r="E2" s="34"/>
      <c r="F2" s="34"/>
      <c r="G2" s="34"/>
      <c r="H2" s="34"/>
      <c r="I2" s="34"/>
      <c r="J2" s="34"/>
      <c r="K2" s="34"/>
      <c r="L2" s="35"/>
    </row>
    <row r="3" spans="1:12">
      <c r="A3" s="33"/>
      <c r="B3" s="34"/>
      <c r="C3" s="34"/>
      <c r="D3" s="34"/>
      <c r="E3" s="34"/>
      <c r="F3" s="34"/>
      <c r="G3" s="34"/>
      <c r="H3" s="34"/>
      <c r="I3" s="34"/>
      <c r="J3" s="34"/>
      <c r="K3" s="34"/>
      <c r="L3" s="35"/>
    </row>
    <row r="4" spans="1:12">
      <c r="A4" s="36"/>
      <c r="B4" s="37"/>
      <c r="C4" s="37"/>
      <c r="D4" s="37"/>
      <c r="E4" s="37"/>
      <c r="F4" s="37"/>
      <c r="G4" s="37"/>
      <c r="H4" s="37"/>
      <c r="I4" s="37"/>
      <c r="J4" s="37"/>
      <c r="K4" s="37"/>
      <c r="L4" s="38"/>
    </row>
    <row r="5" spans="1:12">
      <c r="A5" s="1"/>
      <c r="B5" s="2"/>
      <c r="C5" s="2"/>
      <c r="D5" s="3"/>
      <c r="E5" s="3"/>
      <c r="F5" s="2"/>
      <c r="G5" s="2"/>
      <c r="H5" s="2"/>
      <c r="I5" s="2"/>
      <c r="J5" s="2"/>
      <c r="K5" s="4"/>
      <c r="L5" s="5"/>
    </row>
    <row r="6" spans="1:12" ht="15.75">
      <c r="A6" s="26" t="s">
        <v>1</v>
      </c>
      <c r="B6" s="27"/>
      <c r="C6" s="28" t="s">
        <v>68</v>
      </c>
      <c r="D6" s="28"/>
      <c r="E6" s="28"/>
      <c r="F6" s="28"/>
      <c r="G6" s="28"/>
      <c r="H6" s="28"/>
      <c r="I6" s="28"/>
      <c r="J6" s="28"/>
      <c r="K6" s="28"/>
      <c r="L6" s="29"/>
    </row>
    <row r="7" spans="1:12" ht="15.75">
      <c r="A7" s="26" t="s">
        <v>2</v>
      </c>
      <c r="B7" s="27"/>
      <c r="C7" s="39" t="s">
        <v>3</v>
      </c>
      <c r="D7" s="39"/>
      <c r="E7" s="39"/>
      <c r="F7" s="39"/>
      <c r="G7" s="39"/>
      <c r="H7" s="39"/>
      <c r="I7" s="39"/>
      <c r="J7" s="39"/>
      <c r="K7" s="39"/>
      <c r="L7" s="40"/>
    </row>
    <row r="8" spans="1:12" ht="15.75">
      <c r="A8" s="26" t="s">
        <v>4</v>
      </c>
      <c r="B8" s="27"/>
      <c r="C8" s="28" t="s">
        <v>5</v>
      </c>
      <c r="D8" s="28"/>
      <c r="E8" s="28"/>
      <c r="F8" s="28"/>
      <c r="G8" s="28"/>
      <c r="H8" s="28"/>
      <c r="I8" s="28"/>
      <c r="J8" s="28"/>
      <c r="K8" s="28"/>
      <c r="L8" s="29"/>
    </row>
    <row r="9" spans="1:12" ht="15.75">
      <c r="A9" s="26" t="s">
        <v>6</v>
      </c>
      <c r="B9" s="27"/>
      <c r="C9" s="28" t="s">
        <v>7</v>
      </c>
      <c r="D9" s="28"/>
      <c r="E9" s="28"/>
      <c r="F9" s="28"/>
      <c r="G9" s="28"/>
      <c r="H9" s="28"/>
      <c r="I9" s="28"/>
      <c r="J9" s="28"/>
      <c r="K9" s="28"/>
      <c r="L9" s="29"/>
    </row>
    <row r="10" spans="1:12" ht="15.75">
      <c r="A10" s="26" t="s">
        <v>8</v>
      </c>
      <c r="B10" s="27"/>
      <c r="C10" s="28" t="s">
        <v>9</v>
      </c>
      <c r="D10" s="28"/>
      <c r="E10" s="28"/>
      <c r="F10" s="28"/>
      <c r="G10" s="28"/>
      <c r="H10" s="28"/>
      <c r="I10" s="28"/>
      <c r="J10" s="28"/>
      <c r="K10" s="28"/>
      <c r="L10" s="29"/>
    </row>
    <row r="11" spans="1:12" ht="15.75">
      <c r="A11" s="26" t="s">
        <v>10</v>
      </c>
      <c r="B11" s="27"/>
      <c r="C11" s="28" t="s">
        <v>11</v>
      </c>
      <c r="D11" s="28"/>
      <c r="E11" s="28" t="s">
        <v>12</v>
      </c>
      <c r="F11" s="28"/>
      <c r="G11" s="28"/>
      <c r="H11" s="28"/>
      <c r="I11" s="28"/>
      <c r="J11" s="28"/>
      <c r="K11" s="28"/>
      <c r="L11" s="29"/>
    </row>
    <row r="12" spans="1:12">
      <c r="A12" s="1"/>
      <c r="B12" s="2"/>
      <c r="C12" s="41" t="s">
        <v>13</v>
      </c>
      <c r="D12" s="41"/>
      <c r="E12" s="28" t="s">
        <v>14</v>
      </c>
      <c r="F12" s="28"/>
      <c r="G12" s="28"/>
      <c r="H12" s="28"/>
      <c r="I12" s="28"/>
      <c r="J12" s="28"/>
      <c r="K12" s="28"/>
      <c r="L12" s="29"/>
    </row>
    <row r="13" spans="1:12">
      <c r="A13" s="1"/>
      <c r="B13" s="2"/>
      <c r="C13" s="28"/>
      <c r="D13" s="28"/>
      <c r="E13" s="28"/>
      <c r="F13" s="28"/>
      <c r="G13" s="28"/>
      <c r="H13" s="28"/>
      <c r="I13" s="28"/>
      <c r="J13" s="28"/>
      <c r="K13" s="28"/>
      <c r="L13" s="29"/>
    </row>
    <row r="14" spans="1:12" ht="20.25">
      <c r="A14" s="42" t="s">
        <v>15</v>
      </c>
      <c r="B14" s="43"/>
      <c r="C14" s="43"/>
      <c r="D14" s="43"/>
      <c r="E14" s="43"/>
      <c r="F14" s="43"/>
      <c r="G14" s="43"/>
      <c r="H14" s="43"/>
      <c r="I14" s="43"/>
      <c r="J14" s="43"/>
      <c r="K14" s="43"/>
      <c r="L14" s="44"/>
    </row>
    <row r="15" spans="1:12" ht="18">
      <c r="A15" s="6"/>
      <c r="B15" s="7"/>
      <c r="C15" s="8"/>
      <c r="D15" s="9"/>
      <c r="E15" s="9"/>
      <c r="F15" s="9"/>
      <c r="G15" s="9"/>
      <c r="H15" s="9"/>
      <c r="I15" s="9"/>
      <c r="J15" s="7"/>
      <c r="K15" s="10"/>
      <c r="L15" s="11"/>
    </row>
    <row r="16" spans="1:12">
      <c r="A16" s="22" t="s">
        <v>16</v>
      </c>
      <c r="B16" s="22" t="s">
        <v>17</v>
      </c>
      <c r="C16" s="22" t="s">
        <v>18</v>
      </c>
      <c r="D16" s="22" t="s">
        <v>19</v>
      </c>
      <c r="E16" s="22" t="s">
        <v>20</v>
      </c>
      <c r="F16" s="22" t="s">
        <v>21</v>
      </c>
      <c r="G16" s="22" t="s">
        <v>22</v>
      </c>
      <c r="H16" s="22" t="s">
        <v>23</v>
      </c>
      <c r="I16" s="22" t="s">
        <v>24</v>
      </c>
      <c r="J16" s="22" t="s">
        <v>25</v>
      </c>
      <c r="K16" s="22" t="s">
        <v>26</v>
      </c>
      <c r="L16" s="22" t="s">
        <v>27</v>
      </c>
    </row>
    <row r="17" spans="1:12">
      <c r="A17" s="45" t="s">
        <v>28</v>
      </c>
      <c r="B17" s="48" t="s">
        <v>29</v>
      </c>
      <c r="C17" s="12"/>
      <c r="D17" s="23" t="s">
        <v>30</v>
      </c>
      <c r="E17" s="13">
        <v>120</v>
      </c>
      <c r="F17" s="13"/>
      <c r="G17" s="13"/>
      <c r="H17" s="13"/>
      <c r="I17" s="13"/>
      <c r="J17" s="13"/>
      <c r="K17" s="13"/>
      <c r="L17" s="13">
        <f>SUM(E17:K17)</f>
        <v>120</v>
      </c>
    </row>
    <row r="18" spans="1:12">
      <c r="A18" s="46"/>
      <c r="B18" s="49"/>
      <c r="C18" s="13"/>
      <c r="D18" s="24" t="s">
        <v>31</v>
      </c>
      <c r="E18" s="13">
        <v>120</v>
      </c>
      <c r="F18" s="13"/>
      <c r="G18" s="13"/>
      <c r="H18" s="13"/>
      <c r="I18" s="13"/>
      <c r="J18" s="13"/>
      <c r="K18" s="13"/>
      <c r="L18" s="13">
        <f>SUM(E18:K18)</f>
        <v>120</v>
      </c>
    </row>
    <row r="19" spans="1:12">
      <c r="A19" s="46"/>
      <c r="B19" s="49"/>
      <c r="C19" s="13"/>
      <c r="D19" s="17" t="s">
        <v>32</v>
      </c>
      <c r="E19" s="19">
        <v>80</v>
      </c>
      <c r="F19" s="19"/>
      <c r="G19" s="19"/>
      <c r="H19" s="19"/>
      <c r="I19" s="19"/>
      <c r="J19" s="19"/>
      <c r="K19" s="19"/>
      <c r="L19" s="13">
        <f>SUM(E19:K19)</f>
        <v>80</v>
      </c>
    </row>
    <row r="20" spans="1:12">
      <c r="A20" s="46"/>
      <c r="B20" s="49"/>
      <c r="C20" s="13"/>
      <c r="D20" s="17" t="s">
        <v>33</v>
      </c>
      <c r="E20" s="19">
        <v>80</v>
      </c>
      <c r="F20" s="19"/>
      <c r="G20" s="19"/>
      <c r="H20" s="19"/>
      <c r="I20" s="19"/>
      <c r="J20" s="19"/>
      <c r="K20" s="19"/>
      <c r="L20" s="13">
        <f>SUM(E20:K20)</f>
        <v>80</v>
      </c>
    </row>
    <row r="21" spans="1:12">
      <c r="A21" s="46"/>
      <c r="B21" s="50"/>
      <c r="C21" s="19" t="s">
        <v>34</v>
      </c>
      <c r="D21" s="21" t="s">
        <v>35</v>
      </c>
      <c r="E21" s="19"/>
      <c r="F21" s="19"/>
      <c r="G21" s="19"/>
      <c r="H21" s="19"/>
      <c r="I21" s="19"/>
      <c r="J21" s="19"/>
      <c r="K21" s="19">
        <v>50</v>
      </c>
      <c r="L21" s="13">
        <f>SUM(E21:K21)</f>
        <v>50</v>
      </c>
    </row>
    <row r="22" spans="1:12">
      <c r="A22" s="46"/>
      <c r="B22" s="51" t="s">
        <v>36</v>
      </c>
      <c r="C22" s="51"/>
      <c r="D22" s="51"/>
      <c r="E22" s="16">
        <f t="shared" ref="E22:L22" si="0">SUM(E17:E21)</f>
        <v>400</v>
      </c>
      <c r="F22" s="16">
        <f t="shared" si="0"/>
        <v>0</v>
      </c>
      <c r="G22" s="16">
        <f t="shared" si="0"/>
        <v>0</v>
      </c>
      <c r="H22" s="16">
        <f t="shared" si="0"/>
        <v>0</v>
      </c>
      <c r="I22" s="16">
        <f t="shared" si="0"/>
        <v>0</v>
      </c>
      <c r="J22" s="16">
        <f t="shared" si="0"/>
        <v>0</v>
      </c>
      <c r="K22" s="16">
        <f t="shared" si="0"/>
        <v>50</v>
      </c>
      <c r="L22" s="16">
        <f t="shared" si="0"/>
        <v>450</v>
      </c>
    </row>
    <row r="23" spans="1:12">
      <c r="A23" s="46"/>
      <c r="B23" s="52" t="s">
        <v>37</v>
      </c>
      <c r="C23" s="19"/>
      <c r="D23" s="17" t="s">
        <v>38</v>
      </c>
      <c r="E23" s="19">
        <v>80</v>
      </c>
      <c r="F23" s="19"/>
      <c r="G23" s="19"/>
      <c r="H23" s="19"/>
      <c r="I23" s="19">
        <v>20</v>
      </c>
      <c r="J23" s="19"/>
      <c r="K23" s="19"/>
      <c r="L23" s="19">
        <f>SUM(E23:K23)</f>
        <v>100</v>
      </c>
    </row>
    <row r="24" spans="1:12">
      <c r="A24" s="46"/>
      <c r="B24" s="53"/>
      <c r="C24" s="19"/>
      <c r="D24" s="17" t="s">
        <v>39</v>
      </c>
      <c r="E24" s="19">
        <v>120</v>
      </c>
      <c r="F24" s="19"/>
      <c r="G24" s="19"/>
      <c r="H24" s="19"/>
      <c r="I24" s="19">
        <v>20</v>
      </c>
      <c r="J24" s="19"/>
      <c r="K24" s="19"/>
      <c r="L24" s="19">
        <f>SUM(E24:K24)</f>
        <v>140</v>
      </c>
    </row>
    <row r="25" spans="1:12">
      <c r="A25" s="46"/>
      <c r="B25" s="53"/>
      <c r="C25" s="19"/>
      <c r="D25" s="17" t="s">
        <v>40</v>
      </c>
      <c r="E25" s="19">
        <v>120</v>
      </c>
      <c r="F25" s="19"/>
      <c r="G25" s="19"/>
      <c r="H25" s="19"/>
      <c r="I25" s="19"/>
      <c r="J25" s="19"/>
      <c r="K25" s="19"/>
      <c r="L25" s="19">
        <f>SUM(E25:K25)</f>
        <v>120</v>
      </c>
    </row>
    <row r="26" spans="1:12">
      <c r="A26" s="46"/>
      <c r="B26" s="53"/>
      <c r="C26" s="19"/>
      <c r="D26" s="17" t="s">
        <v>41</v>
      </c>
      <c r="E26" s="19">
        <v>80</v>
      </c>
      <c r="F26" s="19"/>
      <c r="G26" s="19"/>
      <c r="H26" s="19"/>
      <c r="I26" s="19">
        <v>20</v>
      </c>
      <c r="J26" s="19"/>
      <c r="K26" s="19"/>
      <c r="L26" s="19">
        <f>SUM(E26:K26)</f>
        <v>100</v>
      </c>
    </row>
    <row r="27" spans="1:12">
      <c r="A27" s="46"/>
      <c r="B27" s="54"/>
      <c r="C27" s="19" t="s">
        <v>34</v>
      </c>
      <c r="D27" s="17" t="s">
        <v>35</v>
      </c>
      <c r="E27" s="19"/>
      <c r="F27" s="19"/>
      <c r="G27" s="19"/>
      <c r="H27" s="19"/>
      <c r="I27" s="19"/>
      <c r="J27" s="19"/>
      <c r="K27" s="19">
        <v>50</v>
      </c>
      <c r="L27" s="19">
        <f>SUM(E27:K27)</f>
        <v>50</v>
      </c>
    </row>
    <row r="28" spans="1:12">
      <c r="A28" s="46"/>
      <c r="B28" s="55" t="s">
        <v>36</v>
      </c>
      <c r="C28" s="56"/>
      <c r="D28" s="57"/>
      <c r="E28" s="18">
        <f t="shared" ref="E28:L28" si="1">SUM(E23:E27)</f>
        <v>400</v>
      </c>
      <c r="F28" s="18">
        <f t="shared" si="1"/>
        <v>0</v>
      </c>
      <c r="G28" s="18">
        <f t="shared" si="1"/>
        <v>0</v>
      </c>
      <c r="H28" s="18">
        <f t="shared" si="1"/>
        <v>0</v>
      </c>
      <c r="I28" s="18">
        <f t="shared" si="1"/>
        <v>60</v>
      </c>
      <c r="J28" s="18">
        <f t="shared" si="1"/>
        <v>0</v>
      </c>
      <c r="K28" s="18">
        <f t="shared" si="1"/>
        <v>50</v>
      </c>
      <c r="L28" s="18">
        <f t="shared" si="1"/>
        <v>510</v>
      </c>
    </row>
    <row r="29" spans="1:12">
      <c r="A29" s="47"/>
      <c r="B29" s="55" t="s">
        <v>42</v>
      </c>
      <c r="C29" s="56"/>
      <c r="D29" s="57"/>
      <c r="E29" s="18">
        <f t="shared" ref="E29:L29" si="2">E22+E28</f>
        <v>800</v>
      </c>
      <c r="F29" s="18">
        <f t="shared" si="2"/>
        <v>0</v>
      </c>
      <c r="G29" s="18">
        <f t="shared" si="2"/>
        <v>0</v>
      </c>
      <c r="H29" s="18">
        <f t="shared" si="2"/>
        <v>0</v>
      </c>
      <c r="I29" s="18">
        <f t="shared" si="2"/>
        <v>60</v>
      </c>
      <c r="J29" s="18">
        <f t="shared" si="2"/>
        <v>0</v>
      </c>
      <c r="K29" s="18">
        <f t="shared" si="2"/>
        <v>100</v>
      </c>
      <c r="L29" s="18">
        <f t="shared" si="2"/>
        <v>960</v>
      </c>
    </row>
    <row r="30" spans="1:12">
      <c r="A30" s="58" t="s">
        <v>43</v>
      </c>
      <c r="B30" s="59" t="s">
        <v>44</v>
      </c>
      <c r="C30" s="19"/>
      <c r="D30" s="17" t="s">
        <v>45</v>
      </c>
      <c r="E30" s="19">
        <v>80</v>
      </c>
      <c r="F30" s="19">
        <v>40</v>
      </c>
      <c r="G30" s="19"/>
      <c r="H30" s="19"/>
      <c r="I30" s="19">
        <v>20</v>
      </c>
      <c r="J30" s="19"/>
      <c r="K30" s="19"/>
      <c r="L30" s="19">
        <f>SUM(E30:K30)</f>
        <v>140</v>
      </c>
    </row>
    <row r="31" spans="1:12">
      <c r="A31" s="58"/>
      <c r="B31" s="59"/>
      <c r="C31" s="19"/>
      <c r="D31" s="17" t="s">
        <v>46</v>
      </c>
      <c r="E31" s="19">
        <v>80</v>
      </c>
      <c r="F31" s="19"/>
      <c r="G31" s="19"/>
      <c r="H31" s="19"/>
      <c r="I31" s="19">
        <v>20</v>
      </c>
      <c r="J31" s="19"/>
      <c r="K31" s="19"/>
      <c r="L31" s="19">
        <f>SUM(E31:K31)</f>
        <v>100</v>
      </c>
    </row>
    <row r="32" spans="1:12">
      <c r="A32" s="58"/>
      <c r="B32" s="59"/>
      <c r="C32" s="19"/>
      <c r="D32" s="17" t="s">
        <v>47</v>
      </c>
      <c r="E32" s="19">
        <v>120</v>
      </c>
      <c r="F32" s="19"/>
      <c r="G32" s="19"/>
      <c r="H32" s="19"/>
      <c r="I32" s="19">
        <v>20</v>
      </c>
      <c r="J32" s="19"/>
      <c r="K32" s="19"/>
      <c r="L32" s="19">
        <f>SUM(E32:K32)</f>
        <v>140</v>
      </c>
    </row>
    <row r="33" spans="1:12">
      <c r="A33" s="58"/>
      <c r="B33" s="59"/>
      <c r="C33" s="19"/>
      <c r="D33" s="17" t="s">
        <v>48</v>
      </c>
      <c r="E33" s="15">
        <v>80</v>
      </c>
      <c r="F33" s="19"/>
      <c r="G33" s="19"/>
      <c r="H33" s="19"/>
      <c r="I33" s="19">
        <v>20</v>
      </c>
      <c r="J33" s="19"/>
      <c r="K33" s="19"/>
      <c r="L33" s="19">
        <f>SUM(E33:K33)</f>
        <v>100</v>
      </c>
    </row>
    <row r="34" spans="1:12">
      <c r="A34" s="58"/>
      <c r="B34" s="59"/>
      <c r="C34" s="19" t="s">
        <v>34</v>
      </c>
      <c r="D34" s="21" t="s">
        <v>35</v>
      </c>
      <c r="E34" s="19"/>
      <c r="F34" s="19"/>
      <c r="G34" s="19"/>
      <c r="H34" s="19"/>
      <c r="I34" s="19"/>
      <c r="J34" s="19"/>
      <c r="K34" s="19">
        <v>50</v>
      </c>
      <c r="L34" s="19">
        <f>SUM(E34:K34)</f>
        <v>50</v>
      </c>
    </row>
    <row r="35" spans="1:12">
      <c r="A35" s="58"/>
      <c r="B35" s="55" t="s">
        <v>36</v>
      </c>
      <c r="C35" s="56"/>
      <c r="D35" s="57"/>
      <c r="E35" s="18">
        <f t="shared" ref="E35:L35" si="3">SUM(E30:E34)</f>
        <v>360</v>
      </c>
      <c r="F35" s="18">
        <f t="shared" si="3"/>
        <v>40</v>
      </c>
      <c r="G35" s="18">
        <f t="shared" si="3"/>
        <v>0</v>
      </c>
      <c r="H35" s="18">
        <f t="shared" si="3"/>
        <v>0</v>
      </c>
      <c r="I35" s="18">
        <f t="shared" si="3"/>
        <v>80</v>
      </c>
      <c r="J35" s="18">
        <f t="shared" si="3"/>
        <v>0</v>
      </c>
      <c r="K35" s="18">
        <f t="shared" si="3"/>
        <v>50</v>
      </c>
      <c r="L35" s="18">
        <f t="shared" si="3"/>
        <v>530</v>
      </c>
    </row>
    <row r="36" spans="1:12">
      <c r="A36" s="58"/>
      <c r="B36" s="52" t="s">
        <v>49</v>
      </c>
      <c r="C36" s="19" t="s">
        <v>50</v>
      </c>
      <c r="D36" s="25" t="s">
        <v>51</v>
      </c>
      <c r="E36" s="15">
        <v>80</v>
      </c>
      <c r="F36" s="19"/>
      <c r="G36" s="19"/>
      <c r="H36" s="19"/>
      <c r="I36" s="19"/>
      <c r="J36" s="19"/>
      <c r="K36" s="19"/>
      <c r="L36" s="19">
        <f>SUM(E36:K36)</f>
        <v>80</v>
      </c>
    </row>
    <row r="37" spans="1:12">
      <c r="A37" s="58"/>
      <c r="B37" s="53"/>
      <c r="C37" s="19"/>
      <c r="D37" s="17" t="s">
        <v>52</v>
      </c>
      <c r="E37" s="19">
        <v>80</v>
      </c>
      <c r="F37" s="19"/>
      <c r="G37" s="19"/>
      <c r="H37" s="19"/>
      <c r="I37" s="19">
        <v>20</v>
      </c>
      <c r="J37" s="19"/>
      <c r="K37" s="19"/>
      <c r="L37" s="19">
        <f>SUM(E37:K37)</f>
        <v>100</v>
      </c>
    </row>
    <row r="38" spans="1:12">
      <c r="A38" s="58"/>
      <c r="B38" s="53"/>
      <c r="C38" s="19"/>
      <c r="D38" s="17" t="s">
        <v>53</v>
      </c>
      <c r="E38" s="19">
        <v>120</v>
      </c>
      <c r="F38" s="19"/>
      <c r="G38" s="19"/>
      <c r="H38" s="19"/>
      <c r="I38" s="19">
        <v>20</v>
      </c>
      <c r="J38" s="19"/>
      <c r="K38" s="19"/>
      <c r="L38" s="19">
        <f>SUM(E38:K38)</f>
        <v>140</v>
      </c>
    </row>
    <row r="39" spans="1:12">
      <c r="A39" s="58"/>
      <c r="B39" s="53"/>
      <c r="C39" s="19"/>
      <c r="D39" s="21" t="s">
        <v>54</v>
      </c>
      <c r="E39" s="19">
        <v>120</v>
      </c>
      <c r="F39" s="19"/>
      <c r="G39" s="19"/>
      <c r="H39" s="19"/>
      <c r="I39" s="19">
        <v>20</v>
      </c>
      <c r="J39" s="19"/>
      <c r="K39" s="19"/>
      <c r="L39" s="19">
        <f>SUM(E39:K39)</f>
        <v>140</v>
      </c>
    </row>
    <row r="40" spans="1:12">
      <c r="A40" s="58"/>
      <c r="B40" s="54"/>
      <c r="C40" s="19" t="s">
        <v>34</v>
      </c>
      <c r="D40" s="17" t="s">
        <v>35</v>
      </c>
      <c r="E40" s="19"/>
      <c r="F40" s="19"/>
      <c r="G40" s="19"/>
      <c r="H40" s="19"/>
      <c r="I40" s="19"/>
      <c r="J40" s="19"/>
      <c r="K40" s="19">
        <v>50</v>
      </c>
      <c r="L40" s="19">
        <f>SUM(E40:K40)</f>
        <v>50</v>
      </c>
    </row>
    <row r="41" spans="1:12">
      <c r="A41" s="58"/>
      <c r="B41" s="55" t="s">
        <v>36</v>
      </c>
      <c r="C41" s="56"/>
      <c r="D41" s="57"/>
      <c r="E41" s="18">
        <f t="shared" ref="E41:L41" si="4">SUM(E36:E40)</f>
        <v>400</v>
      </c>
      <c r="F41" s="18">
        <f t="shared" si="4"/>
        <v>0</v>
      </c>
      <c r="G41" s="18">
        <f t="shared" si="4"/>
        <v>0</v>
      </c>
      <c r="H41" s="18">
        <f t="shared" si="4"/>
        <v>0</v>
      </c>
      <c r="I41" s="18">
        <f t="shared" si="4"/>
        <v>60</v>
      </c>
      <c r="J41" s="18">
        <f t="shared" si="4"/>
        <v>0</v>
      </c>
      <c r="K41" s="18">
        <f t="shared" si="4"/>
        <v>50</v>
      </c>
      <c r="L41" s="18">
        <f t="shared" si="4"/>
        <v>510</v>
      </c>
    </row>
    <row r="42" spans="1:12">
      <c r="A42" s="58"/>
      <c r="B42" s="55" t="s">
        <v>42</v>
      </c>
      <c r="C42" s="56"/>
      <c r="D42" s="57"/>
      <c r="E42" s="18">
        <f t="shared" ref="E42:L42" si="5">E41+E35</f>
        <v>760</v>
      </c>
      <c r="F42" s="18">
        <f t="shared" si="5"/>
        <v>40</v>
      </c>
      <c r="G42" s="18">
        <f t="shared" si="5"/>
        <v>0</v>
      </c>
      <c r="H42" s="18">
        <f t="shared" si="5"/>
        <v>0</v>
      </c>
      <c r="I42" s="18">
        <f t="shared" si="5"/>
        <v>140</v>
      </c>
      <c r="J42" s="18">
        <f t="shared" si="5"/>
        <v>0</v>
      </c>
      <c r="K42" s="18">
        <f t="shared" si="5"/>
        <v>100</v>
      </c>
      <c r="L42" s="18">
        <f t="shared" si="5"/>
        <v>1040</v>
      </c>
    </row>
    <row r="43" spans="1:12">
      <c r="A43" s="14"/>
      <c r="B43" s="55" t="s">
        <v>55</v>
      </c>
      <c r="C43" s="56"/>
      <c r="D43" s="57"/>
      <c r="E43" s="20">
        <f t="shared" ref="E43:L43" si="6">E29+E42</f>
        <v>1560</v>
      </c>
      <c r="F43" s="20">
        <f t="shared" si="6"/>
        <v>40</v>
      </c>
      <c r="G43" s="20">
        <f t="shared" si="6"/>
        <v>0</v>
      </c>
      <c r="H43" s="20">
        <f t="shared" si="6"/>
        <v>0</v>
      </c>
      <c r="I43" s="20">
        <f t="shared" si="6"/>
        <v>200</v>
      </c>
      <c r="J43" s="20">
        <f t="shared" si="6"/>
        <v>0</v>
      </c>
      <c r="K43" s="20">
        <f t="shared" si="6"/>
        <v>200</v>
      </c>
      <c r="L43" s="20">
        <f t="shared" si="6"/>
        <v>2000</v>
      </c>
    </row>
    <row r="44" spans="1:12">
      <c r="A44" s="14"/>
      <c r="B44" s="14"/>
      <c r="C44" s="14"/>
      <c r="D44" s="14"/>
      <c r="E44" s="14"/>
      <c r="F44" s="14"/>
      <c r="G44" s="14"/>
      <c r="H44" s="14"/>
      <c r="I44" s="14"/>
      <c r="J44" s="14"/>
      <c r="K44" s="14"/>
      <c r="L44" s="14"/>
    </row>
    <row r="45" spans="1:12" ht="20.25">
      <c r="A45" s="14"/>
      <c r="B45" s="60" t="s">
        <v>56</v>
      </c>
      <c r="C45" s="61"/>
      <c r="D45" s="61"/>
      <c r="E45" s="61"/>
      <c r="F45" s="61"/>
      <c r="G45" s="61"/>
      <c r="H45" s="62"/>
      <c r="I45" s="63" t="s">
        <v>57</v>
      </c>
      <c r="J45" s="64"/>
      <c r="K45" s="65" t="s">
        <v>58</v>
      </c>
      <c r="L45" s="66"/>
    </row>
    <row r="46" spans="1:12">
      <c r="A46" s="14"/>
      <c r="B46" s="67" t="s">
        <v>59</v>
      </c>
      <c r="C46" s="68"/>
      <c r="D46" s="68"/>
      <c r="E46" s="68"/>
      <c r="F46" s="68"/>
      <c r="G46" s="68"/>
      <c r="H46" s="69"/>
      <c r="I46" s="70">
        <v>1333</v>
      </c>
      <c r="J46" s="58"/>
      <c r="K46" s="70">
        <v>1600</v>
      </c>
      <c r="L46" s="58"/>
    </row>
    <row r="47" spans="1:12">
      <c r="A47" s="14"/>
      <c r="B47" s="67" t="s">
        <v>60</v>
      </c>
      <c r="C47" s="68"/>
      <c r="D47" s="68"/>
      <c r="E47" s="68"/>
      <c r="F47" s="68"/>
      <c r="G47" s="68"/>
      <c r="H47" s="69"/>
      <c r="I47" s="58">
        <v>0</v>
      </c>
      <c r="J47" s="58"/>
      <c r="K47" s="70">
        <f>H43</f>
        <v>0</v>
      </c>
      <c r="L47" s="58"/>
    </row>
    <row r="48" spans="1:12">
      <c r="A48" s="14"/>
      <c r="B48" s="67" t="s">
        <v>61</v>
      </c>
      <c r="C48" s="68"/>
      <c r="D48" s="68"/>
      <c r="E48" s="68"/>
      <c r="F48" s="68"/>
      <c r="G48" s="68"/>
      <c r="H48" s="69"/>
      <c r="I48" s="58">
        <v>0</v>
      </c>
      <c r="J48" s="58"/>
      <c r="K48" s="70">
        <v>0</v>
      </c>
      <c r="L48" s="58"/>
    </row>
    <row r="49" spans="1:12">
      <c r="A49" s="14"/>
      <c r="B49" s="67" t="s">
        <v>62</v>
      </c>
      <c r="C49" s="68"/>
      <c r="D49" s="68"/>
      <c r="E49" s="68"/>
      <c r="F49" s="68"/>
      <c r="G49" s="68"/>
      <c r="H49" s="69"/>
      <c r="I49" s="58">
        <v>0</v>
      </c>
      <c r="J49" s="58"/>
      <c r="K49" s="70">
        <v>0</v>
      </c>
      <c r="L49" s="58"/>
    </row>
    <row r="50" spans="1:12">
      <c r="A50" s="14"/>
      <c r="B50" s="67" t="s">
        <v>63</v>
      </c>
      <c r="C50" s="68"/>
      <c r="D50" s="68"/>
      <c r="E50" s="68"/>
      <c r="F50" s="68"/>
      <c r="G50" s="68"/>
      <c r="H50" s="69"/>
      <c r="I50" s="58">
        <v>167</v>
      </c>
      <c r="J50" s="58"/>
      <c r="K50" s="70">
        <v>200</v>
      </c>
      <c r="L50" s="58"/>
    </row>
    <row r="51" spans="1:12">
      <c r="A51" s="14"/>
      <c r="B51" s="67" t="s">
        <v>24</v>
      </c>
      <c r="C51" s="68"/>
      <c r="D51" s="68"/>
      <c r="E51" s="68"/>
      <c r="F51" s="68"/>
      <c r="G51" s="68"/>
      <c r="H51" s="69"/>
      <c r="I51" s="58">
        <v>167</v>
      </c>
      <c r="J51" s="58"/>
      <c r="K51" s="70">
        <v>200</v>
      </c>
      <c r="L51" s="58"/>
    </row>
    <row r="52" spans="1:12" ht="15.75">
      <c r="A52" s="14"/>
      <c r="B52" s="73" t="s">
        <v>55</v>
      </c>
      <c r="C52" s="74"/>
      <c r="D52" s="74"/>
      <c r="E52" s="74"/>
      <c r="F52" s="74"/>
      <c r="G52" s="74"/>
      <c r="H52" s="75"/>
      <c r="I52" s="76">
        <v>1667</v>
      </c>
      <c r="J52" s="77"/>
      <c r="K52" s="76">
        <v>2000</v>
      </c>
      <c r="L52" s="77"/>
    </row>
    <row r="53" spans="1:12">
      <c r="A53" s="14"/>
      <c r="B53" s="14"/>
      <c r="C53" s="14"/>
      <c r="D53" s="14"/>
      <c r="E53" s="14"/>
      <c r="F53" s="14"/>
      <c r="G53" s="14"/>
      <c r="H53" s="14"/>
      <c r="I53" s="14"/>
      <c r="J53" s="14"/>
      <c r="K53" s="14"/>
      <c r="L53" s="14"/>
    </row>
    <row r="54" spans="1:12" ht="20.25">
      <c r="A54" s="14"/>
      <c r="B54" s="60" t="s">
        <v>64</v>
      </c>
      <c r="C54" s="61"/>
      <c r="D54" s="61"/>
      <c r="E54" s="61"/>
      <c r="F54" s="61"/>
      <c r="G54" s="61"/>
      <c r="H54" s="61"/>
      <c r="I54" s="61"/>
      <c r="J54" s="61"/>
      <c r="K54" s="61"/>
      <c r="L54" s="62"/>
    </row>
    <row r="55" spans="1:12">
      <c r="A55" s="14"/>
      <c r="B55" s="71" t="s">
        <v>65</v>
      </c>
      <c r="C55" s="71"/>
      <c r="D55" s="71"/>
      <c r="E55" s="71"/>
      <c r="F55" s="71"/>
      <c r="G55" s="71"/>
      <c r="H55" s="71"/>
      <c r="I55" s="71"/>
      <c r="J55" s="71"/>
      <c r="K55" s="71"/>
      <c r="L55" s="71"/>
    </row>
    <row r="56" spans="1:12">
      <c r="A56" s="14"/>
      <c r="B56" s="72" t="s">
        <v>66</v>
      </c>
      <c r="C56" s="72"/>
      <c r="D56" s="72"/>
      <c r="E56" s="72"/>
      <c r="F56" s="72"/>
      <c r="G56" s="72"/>
      <c r="H56" s="72"/>
      <c r="I56" s="72"/>
      <c r="J56" s="72"/>
      <c r="K56" s="72"/>
      <c r="L56" s="72"/>
    </row>
    <row r="57" spans="1:12">
      <c r="A57" s="14"/>
      <c r="B57" s="72"/>
      <c r="C57" s="72"/>
      <c r="D57" s="72"/>
      <c r="E57" s="72"/>
      <c r="F57" s="72"/>
      <c r="G57" s="72"/>
      <c r="H57" s="72"/>
      <c r="I57" s="72"/>
      <c r="J57" s="72"/>
      <c r="K57" s="72"/>
      <c r="L57" s="72"/>
    </row>
    <row r="58" spans="1:12">
      <c r="A58" s="14"/>
      <c r="B58" s="72" t="s">
        <v>67</v>
      </c>
      <c r="C58" s="72"/>
      <c r="D58" s="72"/>
      <c r="E58" s="72"/>
      <c r="F58" s="72"/>
      <c r="G58" s="72"/>
      <c r="H58" s="72"/>
      <c r="I58" s="72"/>
      <c r="J58" s="72"/>
      <c r="K58" s="72"/>
      <c r="L58" s="72"/>
    </row>
    <row r="59" spans="1:12">
      <c r="A59" s="14"/>
      <c r="B59" s="72"/>
      <c r="C59" s="72"/>
      <c r="D59" s="72"/>
      <c r="E59" s="72"/>
      <c r="F59" s="72"/>
      <c r="G59" s="72"/>
      <c r="H59" s="72"/>
      <c r="I59" s="72"/>
      <c r="J59" s="72"/>
      <c r="K59" s="72"/>
      <c r="L59" s="72"/>
    </row>
  </sheetData>
  <mergeCells count="59">
    <mergeCell ref="B54:L54"/>
    <mergeCell ref="B55:L55"/>
    <mergeCell ref="B56:L57"/>
    <mergeCell ref="B58:L59"/>
    <mergeCell ref="B51:H51"/>
    <mergeCell ref="I51:J51"/>
    <mergeCell ref="K51:L51"/>
    <mergeCell ref="B52:H52"/>
    <mergeCell ref="I52:J52"/>
    <mergeCell ref="K52:L52"/>
    <mergeCell ref="B49:H49"/>
    <mergeCell ref="I49:J49"/>
    <mergeCell ref="K49:L49"/>
    <mergeCell ref="B50:H50"/>
    <mergeCell ref="I50:J50"/>
    <mergeCell ref="K50:L50"/>
    <mergeCell ref="B47:H47"/>
    <mergeCell ref="I47:J47"/>
    <mergeCell ref="K47:L47"/>
    <mergeCell ref="B48:H48"/>
    <mergeCell ref="I48:J48"/>
    <mergeCell ref="K48:L48"/>
    <mergeCell ref="B45:H45"/>
    <mergeCell ref="I45:J45"/>
    <mergeCell ref="K45:L45"/>
    <mergeCell ref="B46:H46"/>
    <mergeCell ref="I46:J46"/>
    <mergeCell ref="K46:L46"/>
    <mergeCell ref="B43:D43"/>
    <mergeCell ref="A30:A42"/>
    <mergeCell ref="B30:B34"/>
    <mergeCell ref="B35:D35"/>
    <mergeCell ref="B36:B40"/>
    <mergeCell ref="B41:D41"/>
    <mergeCell ref="B42:D42"/>
    <mergeCell ref="C12:D12"/>
    <mergeCell ref="E12:L12"/>
    <mergeCell ref="C13:L13"/>
    <mergeCell ref="A14:L14"/>
    <mergeCell ref="A17:A29"/>
    <mergeCell ref="B17:B21"/>
    <mergeCell ref="B22:D22"/>
    <mergeCell ref="B23:B27"/>
    <mergeCell ref="B28:D28"/>
    <mergeCell ref="B29:D29"/>
    <mergeCell ref="A9:B9"/>
    <mergeCell ref="C9:L9"/>
    <mergeCell ref="A10:B10"/>
    <mergeCell ref="C10:L10"/>
    <mergeCell ref="A11:B11"/>
    <mergeCell ref="C11:D11"/>
    <mergeCell ref="E11:L11"/>
    <mergeCell ref="A8:B8"/>
    <mergeCell ref="C8:L8"/>
    <mergeCell ref="A1:L4"/>
    <mergeCell ref="A6:B6"/>
    <mergeCell ref="C6:L6"/>
    <mergeCell ref="A7:B7"/>
    <mergeCell ref="C7:L7"/>
  </mergeCells>
  <pageMargins left="0.7" right="0.7" top="0.75" bottom="0.75" header="0.3" footer="0.3"/>
  <pageSetup paperSize="9" scale="5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2021-11-29T18:38:03Z</dcterms:modified>
</cp:coreProperties>
</file>